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oritise" state="visible" r:id="rId4"/>
    <sheet sheetId="2" name="Test log" state="visible" r:id="rId5"/>
    <sheet sheetId="3" name="ICE" state="visible" r:id="rId6"/>
  </sheets>
  <calcPr calcId="171027"/>
</workbook>
</file>

<file path=xl/sharedStrings.xml><?xml version="1.0" encoding="utf-8"?>
<sst xmlns="http://schemas.openxmlformats.org/spreadsheetml/2006/main" count="42" uniqueCount="37">
  <si>
    <t>Test ideas, prioritised</t>
  </si>
  <si>
    <t>Score each idea 1–5 on impact, confidence and ease. The ICE score and rank calculate.</t>
  </si>
  <si>
    <t>digitalmarketingmind.com/checklists/cro-checklist/</t>
  </si>
  <si>
    <t>Idea</t>
  </si>
  <si>
    <t>Evidence for it</t>
  </si>
  <si>
    <t>Impact</t>
  </si>
  <si>
    <t>Confidence</t>
  </si>
  <si>
    <t>Ease</t>
  </si>
  <si>
    <t>ICE score</t>
  </si>
  <si>
    <t>Rank</t>
  </si>
  <si>
    <t>Status</t>
  </si>
  <si>
    <t>Confidence means evidence, not enthusiasm: a 5 requires seeing the problem in recordings, in the data and in what people say. Ideas scoring high on impact and low on confidence are research tasks, not tests.</t>
  </si>
  <si>
    <t>Test log</t>
  </si>
  <si>
    <t>Every test, including the ones that lost. Significance is flagged from your own numbers.</t>
  </si>
  <si>
    <t>Test</t>
  </si>
  <si>
    <t>Start</t>
  </si>
  <si>
    <t>End</t>
  </si>
  <si>
    <t>A visitors</t>
  </si>
  <si>
    <t>A conversions</t>
  </si>
  <si>
    <t>B visitors</t>
  </si>
  <si>
    <t>B conversions</t>
  </si>
  <si>
    <t>A rate</t>
  </si>
  <si>
    <t>B rate</t>
  </si>
  <si>
    <t>Uplift</t>
  </si>
  <si>
    <t>Verdict</t>
  </si>
  <si>
    <t>This is a sanity check, not a significance calculator: it flags anything under 100 conversions per arm as insufficient and anything within 5% as inconclusive. Use a proper significance test before acting on a close result — and record inconclusive results as inconclusive rather than as small wins.</t>
  </si>
  <si>
    <t>What each ICE axis means</t>
  </si>
  <si>
    <t>So the score means the same thing next quarter.</t>
  </si>
  <si>
    <t>Axis</t>
  </si>
  <si>
    <t>The question</t>
  </si>
  <si>
    <t>The scale</t>
  </si>
  <si>
    <t>If this works, how much would it move the primary metric?</t>
  </si>
  <si>
    <t>1 = barely measurable · 5 = would change the quarter</t>
  </si>
  <si>
    <t>What evidence do you have that this is a real problem?</t>
  </si>
  <si>
    <t>1 = someone’s opinion · 5 = seen in recordings, data and enquiries</t>
  </si>
  <si>
    <t>How much work is it to build and ship?</t>
  </si>
  <si>
    <t>1 = needs a rebuild · 5 = a copy change this afternoon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</si>
</sst>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+0.0%;-0.0%"/>
  </numFmts>
  <fonts count="7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i/>
      <color rgb="FF575E6B"/>
      <sz val="9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1" fontId="0" fillId="3" borderId="2" xfId="0" applyNumberFormat="1" applyFill="1" applyBorder="1" applyAlignment="1">
      <alignment vertical="top" wrapText="1"/>
    </xf>
    <xf numFmtId="2" fontId="0" fillId="2" borderId="2" xfId="0" applyNumberForma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0" xfId="0" applyFont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10" fontId="0" fillId="2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cro-checklis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cro-checklis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cro-check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30" customWidth="1"/>
    <col min="3" max="3" width="10" customWidth="1"/>
    <col min="4" max="4" width="13" customWidth="1"/>
    <col min="6" max="6" width="11" customWidth="1"/>
    <col min="8" max="8" width="14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6" customHeight="1" x14ac:dyDescent="0.25"/>
    <row r="6" ht="22" customHeight="1" spans="1:8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s="5" customFormat="1" x14ac:dyDescent="0.25">
      <c r="A7" s="6"/>
      <c r="B7" s="6"/>
      <c r="C7" s="7"/>
      <c r="D7" s="7"/>
      <c r="E7" s="7"/>
      <c r="F7" s="8">
        <f>IF(OR(C7="",D7="",E7=""),"",(C7+D7+E7)/3)</f>
      </c>
      <c r="G7" s="9">
        <f>IF(F7="","",RANK(F7,F$7:F$36))</f>
      </c>
      <c r="H7" s="10"/>
    </row>
    <row r="8" spans="1:8" s="5" customFormat="1" x14ac:dyDescent="0.25">
      <c r="A8" s="6"/>
      <c r="B8" s="6"/>
      <c r="C8" s="7"/>
      <c r="D8" s="7"/>
      <c r="E8" s="7"/>
      <c r="F8" s="8">
        <f>IF(OR(C8="",D8="",E8=""),"",(C8+D8+E8)/3)</f>
      </c>
      <c r="G8" s="9">
        <f>IF(F8="","",RANK(F8,F$7:F$36))</f>
      </c>
      <c r="H8" s="10"/>
    </row>
    <row r="9" spans="1:8" s="5" customFormat="1" x14ac:dyDescent="0.25">
      <c r="A9" s="6"/>
      <c r="B9" s="6"/>
      <c r="C9" s="7"/>
      <c r="D9" s="7"/>
      <c r="E9" s="7"/>
      <c r="F9" s="8">
        <f>IF(OR(C9="",D9="",E9=""),"",(C9+D9+E9)/3)</f>
      </c>
      <c r="G9" s="9">
        <f>IF(F9="","",RANK(F9,F$7:F$36))</f>
      </c>
      <c r="H9" s="10"/>
    </row>
    <row r="10" spans="1:8" s="5" customFormat="1" x14ac:dyDescent="0.25">
      <c r="A10" s="6"/>
      <c r="B10" s="6"/>
      <c r="C10" s="7"/>
      <c r="D10" s="7"/>
      <c r="E10" s="7"/>
      <c r="F10" s="8">
        <f>IF(OR(C10="",D10="",E10=""),"",(C10+D10+E10)/3)</f>
      </c>
      <c r="G10" s="9">
        <f>IF(F10="","",RANK(F10,F$7:F$36))</f>
      </c>
      <c r="H10" s="10"/>
    </row>
    <row r="11" spans="1:8" s="5" customFormat="1" x14ac:dyDescent="0.25">
      <c r="A11" s="6"/>
      <c r="B11" s="6"/>
      <c r="C11" s="7"/>
      <c r="D11" s="7"/>
      <c r="E11" s="7"/>
      <c r="F11" s="8">
        <f>IF(OR(C11="",D11="",E11=""),"",(C11+D11+E11)/3)</f>
      </c>
      <c r="G11" s="9">
        <f>IF(F11="","",RANK(F11,F$7:F$36))</f>
      </c>
      <c r="H11" s="10"/>
    </row>
    <row r="12" spans="1:8" s="5" customFormat="1" x14ac:dyDescent="0.25">
      <c r="A12" s="6"/>
      <c r="B12" s="6"/>
      <c r="C12" s="7"/>
      <c r="D12" s="7"/>
      <c r="E12" s="7"/>
      <c r="F12" s="8">
        <f>IF(OR(C12="",D12="",E12=""),"",(C12+D12+E12)/3)</f>
      </c>
      <c r="G12" s="9">
        <f>IF(F12="","",RANK(F12,F$7:F$36))</f>
      </c>
      <c r="H12" s="10"/>
    </row>
    <row r="13" spans="1:8" s="5" customFormat="1" x14ac:dyDescent="0.25">
      <c r="A13" s="6"/>
      <c r="B13" s="6"/>
      <c r="C13" s="7"/>
      <c r="D13" s="7"/>
      <c r="E13" s="7"/>
      <c r="F13" s="8">
        <f>IF(OR(C13="",D13="",E13=""),"",(C13+D13+E13)/3)</f>
      </c>
      <c r="G13" s="9">
        <f>IF(F13="","",RANK(F13,F$7:F$36))</f>
      </c>
      <c r="H13" s="10"/>
    </row>
    <row r="14" spans="1:8" s="5" customFormat="1" x14ac:dyDescent="0.25">
      <c r="A14" s="6"/>
      <c r="B14" s="6"/>
      <c r="C14" s="7"/>
      <c r="D14" s="7"/>
      <c r="E14" s="7"/>
      <c r="F14" s="8">
        <f>IF(OR(C14="",D14="",E14=""),"",(C14+D14+E14)/3)</f>
      </c>
      <c r="G14" s="9">
        <f>IF(F14="","",RANK(F14,F$7:F$36))</f>
      </c>
      <c r="H14" s="10"/>
    </row>
    <row r="15" spans="1:8" s="5" customFormat="1" x14ac:dyDescent="0.25">
      <c r="A15" s="6"/>
      <c r="B15" s="6"/>
      <c r="C15" s="7"/>
      <c r="D15" s="7"/>
      <c r="E15" s="7"/>
      <c r="F15" s="8">
        <f>IF(OR(C15="",D15="",E15=""),"",(C15+D15+E15)/3)</f>
      </c>
      <c r="G15" s="9">
        <f>IF(F15="","",RANK(F15,F$7:F$36))</f>
      </c>
      <c r="H15" s="10"/>
    </row>
    <row r="16" spans="1:8" s="5" customFormat="1" x14ac:dyDescent="0.25">
      <c r="A16" s="6"/>
      <c r="B16" s="6"/>
      <c r="C16" s="7"/>
      <c r="D16" s="7"/>
      <c r="E16" s="7"/>
      <c r="F16" s="8">
        <f>IF(OR(C16="",D16="",E16=""),"",(C16+D16+E16)/3)</f>
      </c>
      <c r="G16" s="9">
        <f>IF(F16="","",RANK(F16,F$7:F$36))</f>
      </c>
      <c r="H16" s="10"/>
    </row>
    <row r="17" spans="1:8" s="5" customFormat="1" x14ac:dyDescent="0.25">
      <c r="A17" s="6"/>
      <c r="B17" s="6"/>
      <c r="C17" s="7"/>
      <c r="D17" s="7"/>
      <c r="E17" s="7"/>
      <c r="F17" s="8">
        <f>IF(OR(C17="",D17="",E17=""),"",(C17+D17+E17)/3)</f>
      </c>
      <c r="G17" s="9">
        <f>IF(F17="","",RANK(F17,F$7:F$36))</f>
      </c>
      <c r="H17" s="10"/>
    </row>
    <row r="18" spans="1:8" s="5" customFormat="1" x14ac:dyDescent="0.25">
      <c r="A18" s="6"/>
      <c r="B18" s="6"/>
      <c r="C18" s="7"/>
      <c r="D18" s="7"/>
      <c r="E18" s="7"/>
      <c r="F18" s="8">
        <f>IF(OR(C18="",D18="",E18=""),"",(C18+D18+E18)/3)</f>
      </c>
      <c r="G18" s="9">
        <f>IF(F18="","",RANK(F18,F$7:F$36))</f>
      </c>
      <c r="H18" s="10"/>
    </row>
    <row r="19" spans="1:8" s="5" customFormat="1" x14ac:dyDescent="0.25">
      <c r="A19" s="6"/>
      <c r="B19" s="6"/>
      <c r="C19" s="7"/>
      <c r="D19" s="7"/>
      <c r="E19" s="7"/>
      <c r="F19" s="8">
        <f>IF(OR(C19="",D19="",E19=""),"",(C19+D19+E19)/3)</f>
      </c>
      <c r="G19" s="9">
        <f>IF(F19="","",RANK(F19,F$7:F$36))</f>
      </c>
      <c r="H19" s="10"/>
    </row>
    <row r="20" spans="1:8" s="5" customFormat="1" x14ac:dyDescent="0.25">
      <c r="A20" s="6"/>
      <c r="B20" s="6"/>
      <c r="C20" s="7"/>
      <c r="D20" s="7"/>
      <c r="E20" s="7"/>
      <c r="F20" s="8">
        <f>IF(OR(C20="",D20="",E20=""),"",(C20+D20+E20)/3)</f>
      </c>
      <c r="G20" s="9">
        <f>IF(F20="","",RANK(F20,F$7:F$36))</f>
      </c>
      <c r="H20" s="10"/>
    </row>
    <row r="21" spans="1:8" s="5" customFormat="1" x14ac:dyDescent="0.25">
      <c r="A21" s="6"/>
      <c r="B21" s="6"/>
      <c r="C21" s="7"/>
      <c r="D21" s="7"/>
      <c r="E21" s="7"/>
      <c r="F21" s="8">
        <f>IF(OR(C21="",D21="",E21=""),"",(C21+D21+E21)/3)</f>
      </c>
      <c r="G21" s="9">
        <f>IF(F21="","",RANK(F21,F$7:F$36))</f>
      </c>
      <c r="H21" s="10"/>
    </row>
    <row r="22" spans="1:8" s="5" customFormat="1" x14ac:dyDescent="0.25">
      <c r="A22" s="6"/>
      <c r="B22" s="6"/>
      <c r="C22" s="7"/>
      <c r="D22" s="7"/>
      <c r="E22" s="7"/>
      <c r="F22" s="8">
        <f>IF(OR(C22="",D22="",E22=""),"",(C22+D22+E22)/3)</f>
      </c>
      <c r="G22" s="9">
        <f>IF(F22="","",RANK(F22,F$7:F$36))</f>
      </c>
      <c r="H22" s="10"/>
    </row>
    <row r="23" spans="1:8" s="5" customFormat="1" x14ac:dyDescent="0.25">
      <c r="A23" s="6"/>
      <c r="B23" s="6"/>
      <c r="C23" s="7"/>
      <c r="D23" s="7"/>
      <c r="E23" s="7"/>
      <c r="F23" s="8">
        <f>IF(OR(C23="",D23="",E23=""),"",(C23+D23+E23)/3)</f>
      </c>
      <c r="G23" s="9">
        <f>IF(F23="","",RANK(F23,F$7:F$36))</f>
      </c>
      <c r="H23" s="10"/>
    </row>
    <row r="24" spans="1:8" s="5" customFormat="1" x14ac:dyDescent="0.25">
      <c r="A24" s="6"/>
      <c r="B24" s="6"/>
      <c r="C24" s="7"/>
      <c r="D24" s="7"/>
      <c r="E24" s="7"/>
      <c r="F24" s="8">
        <f>IF(OR(C24="",D24="",E24=""),"",(C24+D24+E24)/3)</f>
      </c>
      <c r="G24" s="9">
        <f>IF(F24="","",RANK(F24,F$7:F$36))</f>
      </c>
      <c r="H24" s="10"/>
    </row>
    <row r="25" spans="1:8" s="5" customFormat="1" x14ac:dyDescent="0.25">
      <c r="A25" s="6"/>
      <c r="B25" s="6"/>
      <c r="C25" s="7"/>
      <c r="D25" s="7"/>
      <c r="E25" s="7"/>
      <c r="F25" s="8">
        <f>IF(OR(C25="",D25="",E25=""),"",(C25+D25+E25)/3)</f>
      </c>
      <c r="G25" s="9">
        <f>IF(F25="","",RANK(F25,F$7:F$36))</f>
      </c>
      <c r="H25" s="10"/>
    </row>
    <row r="26" spans="1:8" s="5" customFormat="1" x14ac:dyDescent="0.25">
      <c r="A26" s="6"/>
      <c r="B26" s="6"/>
      <c r="C26" s="7"/>
      <c r="D26" s="7"/>
      <c r="E26" s="7"/>
      <c r="F26" s="8">
        <f>IF(OR(C26="",D26="",E26=""),"",(C26+D26+E26)/3)</f>
      </c>
      <c r="G26" s="9">
        <f>IF(F26="","",RANK(F26,F$7:F$36))</f>
      </c>
      <c r="H26" s="10"/>
    </row>
    <row r="27" spans="1:8" s="5" customFormat="1" x14ac:dyDescent="0.25">
      <c r="A27" s="6"/>
      <c r="B27" s="6"/>
      <c r="C27" s="7"/>
      <c r="D27" s="7"/>
      <c r="E27" s="7"/>
      <c r="F27" s="8">
        <f>IF(OR(C27="",D27="",E27=""),"",(C27+D27+E27)/3)</f>
      </c>
      <c r="G27" s="9">
        <f>IF(F27="","",RANK(F27,F$7:F$36))</f>
      </c>
      <c r="H27" s="10"/>
    </row>
    <row r="28" spans="1:8" s="5" customFormat="1" x14ac:dyDescent="0.25">
      <c r="A28" s="6"/>
      <c r="B28" s="6"/>
      <c r="C28" s="7"/>
      <c r="D28" s="7"/>
      <c r="E28" s="7"/>
      <c r="F28" s="8">
        <f>IF(OR(C28="",D28="",E28=""),"",(C28+D28+E28)/3)</f>
      </c>
      <c r="G28" s="9">
        <f>IF(F28="","",RANK(F28,F$7:F$36))</f>
      </c>
      <c r="H28" s="10"/>
    </row>
    <row r="29" spans="1:8" s="5" customFormat="1" x14ac:dyDescent="0.25">
      <c r="A29" s="6"/>
      <c r="B29" s="6"/>
      <c r="C29" s="7"/>
      <c r="D29" s="7"/>
      <c r="E29" s="7"/>
      <c r="F29" s="8">
        <f>IF(OR(C29="",D29="",E29=""),"",(C29+D29+E29)/3)</f>
      </c>
      <c r="G29" s="9">
        <f>IF(F29="","",RANK(F29,F$7:F$36))</f>
      </c>
      <c r="H29" s="10"/>
    </row>
    <row r="30" spans="1:8" s="5" customFormat="1" x14ac:dyDescent="0.25">
      <c r="A30" s="6"/>
      <c r="B30" s="6"/>
      <c r="C30" s="7"/>
      <c r="D30" s="7"/>
      <c r="E30" s="7"/>
      <c r="F30" s="8">
        <f>IF(OR(C30="",D30="",E30=""),"",(C30+D30+E30)/3)</f>
      </c>
      <c r="G30" s="9">
        <f>IF(F30="","",RANK(F30,F$7:F$36))</f>
      </c>
      <c r="H30" s="10"/>
    </row>
    <row r="31" spans="1:8" s="5" customFormat="1" x14ac:dyDescent="0.25">
      <c r="A31" s="6"/>
      <c r="B31" s="6"/>
      <c r="C31" s="7"/>
      <c r="D31" s="7"/>
      <c r="E31" s="7"/>
      <c r="F31" s="8">
        <f>IF(OR(C31="",D31="",E31=""),"",(C31+D31+E31)/3)</f>
      </c>
      <c r="G31" s="9">
        <f>IF(F31="","",RANK(F31,F$7:F$36))</f>
      </c>
      <c r="H31" s="10"/>
    </row>
    <row r="32" spans="1:8" s="5" customFormat="1" x14ac:dyDescent="0.25">
      <c r="A32" s="6"/>
      <c r="B32" s="6"/>
      <c r="C32" s="7"/>
      <c r="D32" s="7"/>
      <c r="E32" s="7"/>
      <c r="F32" s="8">
        <f>IF(OR(C32="",D32="",E32=""),"",(C32+D32+E32)/3)</f>
      </c>
      <c r="G32" s="9">
        <f>IF(F32="","",RANK(F32,F$7:F$36))</f>
      </c>
      <c r="H32" s="10"/>
    </row>
    <row r="33" spans="1:8" s="5" customFormat="1" x14ac:dyDescent="0.25">
      <c r="A33" s="6"/>
      <c r="B33" s="6"/>
      <c r="C33" s="7"/>
      <c r="D33" s="7"/>
      <c r="E33" s="7"/>
      <c r="F33" s="8">
        <f>IF(OR(C33="",D33="",E33=""),"",(C33+D33+E33)/3)</f>
      </c>
      <c r="G33" s="9">
        <f>IF(F33="","",RANK(F33,F$7:F$36))</f>
      </c>
      <c r="H33" s="10"/>
    </row>
    <row r="34" spans="1:8" s="5" customFormat="1" x14ac:dyDescent="0.25">
      <c r="A34" s="6"/>
      <c r="B34" s="6"/>
      <c r="C34" s="7"/>
      <c r="D34" s="7"/>
      <c r="E34" s="7"/>
      <c r="F34" s="8">
        <f>IF(OR(C34="",D34="",E34=""),"",(C34+D34+E34)/3)</f>
      </c>
      <c r="G34" s="9">
        <f>IF(F34="","",RANK(F34,F$7:F$36))</f>
      </c>
      <c r="H34" s="10"/>
    </row>
    <row r="35" spans="1:8" s="5" customFormat="1" x14ac:dyDescent="0.25">
      <c r="A35" s="6"/>
      <c r="B35" s="6"/>
      <c r="C35" s="7"/>
      <c r="D35" s="7"/>
      <c r="E35" s="7"/>
      <c r="F35" s="8">
        <f>IF(OR(C35="",D35="",E35=""),"",(C35+D35+E35)/3)</f>
      </c>
      <c r="G35" s="9">
        <f>IF(F35="","",RANK(F35,F$7:F$36))</f>
      </c>
      <c r="H35" s="10"/>
    </row>
    <row r="36" spans="1:8" s="5" customFormat="1" x14ac:dyDescent="0.25">
      <c r="A36" s="6"/>
      <c r="B36" s="6"/>
      <c r="C36" s="7"/>
      <c r="D36" s="7"/>
      <c r="E36" s="7"/>
      <c r="F36" s="8">
        <f>IF(OR(C36="",D36="",E36=""),"",(C36+D36+E36)/3)</f>
      </c>
      <c r="G36" s="9">
        <f>IF(F36="","",RANK(F36,F$7:F$36))</f>
      </c>
      <c r="H36" s="10"/>
    </row>
    <row r="38" ht="30" customHeight="1" spans="1:8" s="5" customFormat="1" x14ac:dyDescent="0.25">
      <c r="A38" s="11" t="s">
        <v>11</v>
      </c>
      <c r="B38" s="11"/>
      <c r="C38" s="11"/>
      <c r="D38" s="11"/>
      <c r="E38" s="11"/>
      <c r="F38" s="11"/>
      <c r="G38" s="11"/>
      <c r="H38" s="11"/>
    </row>
  </sheetData>
  <mergeCells count="4">
    <mergeCell ref="A1:H1"/>
    <mergeCell ref="A2:H2"/>
    <mergeCell ref="A3:H3"/>
    <mergeCell ref="A38:H38"/>
  </mergeCells>
  <dataValidations count="2">
    <dataValidation type="list" allowBlank="1" sqref="H10:H36">
      <formula1>"Idea,Next,Running,Won,Lost,Inconclusive,Shipped"</formula1>
    </dataValidation>
    <dataValidation type="list" allowBlank="1" sqref="H7:H36">
      <formula1>"Idea,Next,Running,Won,Lost,Inconclusive,Shipped"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4" width="12" customWidth="1"/>
    <col min="5" max="5" width="13" customWidth="1"/>
    <col min="6" max="6" width="12" customWidth="1"/>
    <col min="7" max="10" width="13" customWidth="1"/>
    <col min="11" max="11" width="26" customWidth="1"/>
  </cols>
  <sheetData>
    <row r="1" ht="26" customHeight="1" spans="1:1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</row>
    <row r="7" spans="1:11" s="5" customFormat="1" x14ac:dyDescent="0.25">
      <c r="A7" s="6"/>
      <c r="B7" s="12"/>
      <c r="C7" s="12"/>
      <c r="D7" s="13"/>
      <c r="E7" s="13"/>
      <c r="F7" s="13"/>
      <c r="G7" s="13"/>
      <c r="H7" s="14">
        <f>IFERROR(E7/D7,"")</f>
      </c>
      <c r="I7" s="14">
        <f>IFERROR(G7/F7,"")</f>
      </c>
      <c r="J7" s="15">
        <f>IFERROR(I7/H7-1,"")</f>
      </c>
      <c r="K7" s="16">
        <f>IF(OR(D7="",F7=""),"",IF(OR(E7&lt;100,G7&lt;100),"Not enough data",IF(ABS(IFERROR(I7/H7-1,0))&lt;0.05,"Inconclusive",IF(I7&gt;H7,"B wins","A wins"))))</f>
      </c>
    </row>
    <row r="8" spans="1:11" s="5" customFormat="1" x14ac:dyDescent="0.25">
      <c r="A8" s="6"/>
      <c r="B8" s="12"/>
      <c r="C8" s="12"/>
      <c r="D8" s="13"/>
      <c r="E8" s="13"/>
      <c r="F8" s="13"/>
      <c r="G8" s="13"/>
      <c r="H8" s="14">
        <f>IFERROR(E8/D8,"")</f>
      </c>
      <c r="I8" s="14">
        <f>IFERROR(G8/F8,"")</f>
      </c>
      <c r="J8" s="15">
        <f>IFERROR(I8/H8-1,"")</f>
      </c>
      <c r="K8" s="16">
        <f>IF(OR(D8="",F8=""),"",IF(OR(E8&lt;100,G8&lt;100),"Not enough data",IF(ABS(IFERROR(I8/H8-1,0))&lt;0.05,"Inconclusive",IF(I8&gt;H8,"B wins","A wins"))))</f>
      </c>
    </row>
    <row r="9" spans="1:11" s="5" customFormat="1" x14ac:dyDescent="0.25">
      <c r="A9" s="6"/>
      <c r="B9" s="12"/>
      <c r="C9" s="12"/>
      <c r="D9" s="13"/>
      <c r="E9" s="13"/>
      <c r="F9" s="13"/>
      <c r="G9" s="13"/>
      <c r="H9" s="14">
        <f>IFERROR(E9/D9,"")</f>
      </c>
      <c r="I9" s="14">
        <f>IFERROR(G9/F9,"")</f>
      </c>
      <c r="J9" s="15">
        <f>IFERROR(I9/H9-1,"")</f>
      </c>
      <c r="K9" s="16">
        <f>IF(OR(D9="",F9=""),"",IF(OR(E9&lt;100,G9&lt;100),"Not enough data",IF(ABS(IFERROR(I9/H9-1,0))&lt;0.05,"Inconclusive",IF(I9&gt;H9,"B wins","A wins"))))</f>
      </c>
    </row>
    <row r="10" spans="1:11" s="5" customFormat="1" x14ac:dyDescent="0.25">
      <c r="A10" s="6"/>
      <c r="B10" s="12"/>
      <c r="C10" s="12"/>
      <c r="D10" s="13"/>
      <c r="E10" s="13"/>
      <c r="F10" s="13"/>
      <c r="G10" s="13"/>
      <c r="H10" s="14">
        <f>IFERROR(E10/D10,"")</f>
      </c>
      <c r="I10" s="14">
        <f>IFERROR(G10/F10,"")</f>
      </c>
      <c r="J10" s="15">
        <f>IFERROR(I10/H10-1,"")</f>
      </c>
      <c r="K10" s="16">
        <f>IF(OR(D10="",F10=""),"",IF(OR(E10&lt;100,G10&lt;100),"Not enough data",IF(ABS(IFERROR(I10/H10-1,0))&lt;0.05,"Inconclusive",IF(I10&gt;H10,"B wins","A wins"))))</f>
      </c>
    </row>
    <row r="11" spans="1:11" s="5" customFormat="1" x14ac:dyDescent="0.25">
      <c r="A11" s="6"/>
      <c r="B11" s="12"/>
      <c r="C11" s="12"/>
      <c r="D11" s="13"/>
      <c r="E11" s="13"/>
      <c r="F11" s="13"/>
      <c r="G11" s="13"/>
      <c r="H11" s="14">
        <f>IFERROR(E11/D11,"")</f>
      </c>
      <c r="I11" s="14">
        <f>IFERROR(G11/F11,"")</f>
      </c>
      <c r="J11" s="15">
        <f>IFERROR(I11/H11-1,"")</f>
      </c>
      <c r="K11" s="16">
        <f>IF(OR(D11="",F11=""),"",IF(OR(E11&lt;100,G11&lt;100),"Not enough data",IF(ABS(IFERROR(I11/H11-1,0))&lt;0.05,"Inconclusive",IF(I11&gt;H11,"B wins","A wins"))))</f>
      </c>
    </row>
    <row r="12" spans="1:11" s="5" customFormat="1" x14ac:dyDescent="0.25">
      <c r="A12" s="6"/>
      <c r="B12" s="12"/>
      <c r="C12" s="12"/>
      <c r="D12" s="13"/>
      <c r="E12" s="13"/>
      <c r="F12" s="13"/>
      <c r="G12" s="13"/>
      <c r="H12" s="14">
        <f>IFERROR(E12/D12,"")</f>
      </c>
      <c r="I12" s="14">
        <f>IFERROR(G12/F12,"")</f>
      </c>
      <c r="J12" s="15">
        <f>IFERROR(I12/H12-1,"")</f>
      </c>
      <c r="K12" s="16">
        <f>IF(OR(D12="",F12=""),"",IF(OR(E12&lt;100,G12&lt;100),"Not enough data",IF(ABS(IFERROR(I12/H12-1,0))&lt;0.05,"Inconclusive",IF(I12&gt;H12,"B wins","A wins"))))</f>
      </c>
    </row>
    <row r="13" spans="1:11" s="5" customFormat="1" x14ac:dyDescent="0.25">
      <c r="A13" s="6"/>
      <c r="B13" s="12"/>
      <c r="C13" s="12"/>
      <c r="D13" s="13"/>
      <c r="E13" s="13"/>
      <c r="F13" s="13"/>
      <c r="G13" s="13"/>
      <c r="H13" s="14">
        <f>IFERROR(E13/D13,"")</f>
      </c>
      <c r="I13" s="14">
        <f>IFERROR(G13/F13,"")</f>
      </c>
      <c r="J13" s="15">
        <f>IFERROR(I13/H13-1,"")</f>
      </c>
      <c r="K13" s="16">
        <f>IF(OR(D13="",F13=""),"",IF(OR(E13&lt;100,G13&lt;100),"Not enough data",IF(ABS(IFERROR(I13/H13-1,0))&lt;0.05,"Inconclusive",IF(I13&gt;H13,"B wins","A wins"))))</f>
      </c>
    </row>
    <row r="14" spans="1:11" s="5" customFormat="1" x14ac:dyDescent="0.25">
      <c r="A14" s="6"/>
      <c r="B14" s="12"/>
      <c r="C14" s="12"/>
      <c r="D14" s="13"/>
      <c r="E14" s="13"/>
      <c r="F14" s="13"/>
      <c r="G14" s="13"/>
      <c r="H14" s="14">
        <f>IFERROR(E14/D14,"")</f>
      </c>
      <c r="I14" s="14">
        <f>IFERROR(G14/F14,"")</f>
      </c>
      <c r="J14" s="15">
        <f>IFERROR(I14/H14-1,"")</f>
      </c>
      <c r="K14" s="16">
        <f>IF(OR(D14="",F14=""),"",IF(OR(E14&lt;100,G14&lt;100),"Not enough data",IF(ABS(IFERROR(I14/H14-1,0))&lt;0.05,"Inconclusive",IF(I14&gt;H14,"B wins","A wins"))))</f>
      </c>
    </row>
    <row r="15" spans="1:11" s="5" customFormat="1" x14ac:dyDescent="0.25">
      <c r="A15" s="6"/>
      <c r="B15" s="12"/>
      <c r="C15" s="12"/>
      <c r="D15" s="13"/>
      <c r="E15" s="13"/>
      <c r="F15" s="13"/>
      <c r="G15" s="13"/>
      <c r="H15" s="14">
        <f>IFERROR(E15/D15,"")</f>
      </c>
      <c r="I15" s="14">
        <f>IFERROR(G15/F15,"")</f>
      </c>
      <c r="J15" s="15">
        <f>IFERROR(I15/H15-1,"")</f>
      </c>
      <c r="K15" s="16">
        <f>IF(OR(D15="",F15=""),"",IF(OR(E15&lt;100,G15&lt;100),"Not enough data",IF(ABS(IFERROR(I15/H15-1,0))&lt;0.05,"Inconclusive",IF(I15&gt;H15,"B wins","A wins"))))</f>
      </c>
    </row>
    <row r="16" spans="1:11" s="5" customFormat="1" x14ac:dyDescent="0.25">
      <c r="A16" s="6"/>
      <c r="B16" s="12"/>
      <c r="C16" s="12"/>
      <c r="D16" s="13"/>
      <c r="E16" s="13"/>
      <c r="F16" s="13"/>
      <c r="G16" s="13"/>
      <c r="H16" s="14">
        <f>IFERROR(E16/D16,"")</f>
      </c>
      <c r="I16" s="14">
        <f>IFERROR(G16/F16,"")</f>
      </c>
      <c r="J16" s="15">
        <f>IFERROR(I16/H16-1,"")</f>
      </c>
      <c r="K16" s="16">
        <f>IF(OR(D16="",F16=""),"",IF(OR(E16&lt;100,G16&lt;100),"Not enough data",IF(ABS(IFERROR(I16/H16-1,0))&lt;0.05,"Inconclusive",IF(I16&gt;H16,"B wins","A wins"))))</f>
      </c>
    </row>
    <row r="17" spans="1:11" s="5" customFormat="1" x14ac:dyDescent="0.25">
      <c r="A17" s="6"/>
      <c r="B17" s="12"/>
      <c r="C17" s="12"/>
      <c r="D17" s="13"/>
      <c r="E17" s="13"/>
      <c r="F17" s="13"/>
      <c r="G17" s="13"/>
      <c r="H17" s="14">
        <f>IFERROR(E17/D17,"")</f>
      </c>
      <c r="I17" s="14">
        <f>IFERROR(G17/F17,"")</f>
      </c>
      <c r="J17" s="15">
        <f>IFERROR(I17/H17-1,"")</f>
      </c>
      <c r="K17" s="16">
        <f>IF(OR(D17="",F17=""),"",IF(OR(E17&lt;100,G17&lt;100),"Not enough data",IF(ABS(IFERROR(I17/H17-1,0))&lt;0.05,"Inconclusive",IF(I17&gt;H17,"B wins","A wins"))))</f>
      </c>
    </row>
    <row r="18" spans="1:11" s="5" customFormat="1" x14ac:dyDescent="0.25">
      <c r="A18" s="6"/>
      <c r="B18" s="12"/>
      <c r="C18" s="12"/>
      <c r="D18" s="13"/>
      <c r="E18" s="13"/>
      <c r="F18" s="13"/>
      <c r="G18" s="13"/>
      <c r="H18" s="14">
        <f>IFERROR(E18/D18,"")</f>
      </c>
      <c r="I18" s="14">
        <f>IFERROR(G18/F18,"")</f>
      </c>
      <c r="J18" s="15">
        <f>IFERROR(I18/H18-1,"")</f>
      </c>
      <c r="K18" s="16">
        <f>IF(OR(D18="",F18=""),"",IF(OR(E18&lt;100,G18&lt;100),"Not enough data",IF(ABS(IFERROR(I18/H18-1,0))&lt;0.05,"Inconclusive",IF(I18&gt;H18,"B wins","A wins"))))</f>
      </c>
    </row>
    <row r="19" spans="1:11" s="5" customFormat="1" x14ac:dyDescent="0.25">
      <c r="A19" s="6"/>
      <c r="B19" s="12"/>
      <c r="C19" s="12"/>
      <c r="D19" s="13"/>
      <c r="E19" s="13"/>
      <c r="F19" s="13"/>
      <c r="G19" s="13"/>
      <c r="H19" s="14">
        <f>IFERROR(E19/D19,"")</f>
      </c>
      <c r="I19" s="14">
        <f>IFERROR(G19/F19,"")</f>
      </c>
      <c r="J19" s="15">
        <f>IFERROR(I19/H19-1,"")</f>
      </c>
      <c r="K19" s="16">
        <f>IF(OR(D19="",F19=""),"",IF(OR(E19&lt;100,G19&lt;100),"Not enough data",IF(ABS(IFERROR(I19/H19-1,0))&lt;0.05,"Inconclusive",IF(I19&gt;H19,"B wins","A wins"))))</f>
      </c>
    </row>
    <row r="20" spans="1:11" s="5" customFormat="1" x14ac:dyDescent="0.25">
      <c r="A20" s="6"/>
      <c r="B20" s="12"/>
      <c r="C20" s="12"/>
      <c r="D20" s="13"/>
      <c r="E20" s="13"/>
      <c r="F20" s="13"/>
      <c r="G20" s="13"/>
      <c r="H20" s="14">
        <f>IFERROR(E20/D20,"")</f>
      </c>
      <c r="I20" s="14">
        <f>IFERROR(G20/F20,"")</f>
      </c>
      <c r="J20" s="15">
        <f>IFERROR(I20/H20-1,"")</f>
      </c>
      <c r="K20" s="16">
        <f>IF(OR(D20="",F20=""),"",IF(OR(E20&lt;100,G20&lt;100),"Not enough data",IF(ABS(IFERROR(I20/H20-1,0))&lt;0.05,"Inconclusive",IF(I20&gt;H20,"B wins","A wins"))))</f>
      </c>
    </row>
    <row r="21" spans="1:11" s="5" customFormat="1" x14ac:dyDescent="0.25">
      <c r="A21" s="6"/>
      <c r="B21" s="12"/>
      <c r="C21" s="12"/>
      <c r="D21" s="13"/>
      <c r="E21" s="13"/>
      <c r="F21" s="13"/>
      <c r="G21" s="13"/>
      <c r="H21" s="14">
        <f>IFERROR(E21/D21,"")</f>
      </c>
      <c r="I21" s="14">
        <f>IFERROR(G21/F21,"")</f>
      </c>
      <c r="J21" s="15">
        <f>IFERROR(I21/H21-1,"")</f>
      </c>
      <c r="K21" s="16">
        <f>IF(OR(D21="",F21=""),"",IF(OR(E21&lt;100,G21&lt;100),"Not enough data",IF(ABS(IFERROR(I21/H21-1,0))&lt;0.05,"Inconclusive",IF(I21&gt;H21,"B wins","A wins"))))</f>
      </c>
    </row>
    <row r="22" spans="1:11" s="5" customFormat="1" x14ac:dyDescent="0.25">
      <c r="A22" s="6"/>
      <c r="B22" s="12"/>
      <c r="C22" s="12"/>
      <c r="D22" s="13"/>
      <c r="E22" s="13"/>
      <c r="F22" s="13"/>
      <c r="G22" s="13"/>
      <c r="H22" s="14">
        <f>IFERROR(E22/D22,"")</f>
      </c>
      <c r="I22" s="14">
        <f>IFERROR(G22/F22,"")</f>
      </c>
      <c r="J22" s="15">
        <f>IFERROR(I22/H22-1,"")</f>
      </c>
      <c r="K22" s="16">
        <f>IF(OR(D22="",F22=""),"",IF(OR(E22&lt;100,G22&lt;100),"Not enough data",IF(ABS(IFERROR(I22/H22-1,0))&lt;0.05,"Inconclusive",IF(I22&gt;H22,"B wins","A wins"))))</f>
      </c>
    </row>
    <row r="23" spans="1:11" s="5" customFormat="1" x14ac:dyDescent="0.25">
      <c r="A23" s="6"/>
      <c r="B23" s="12"/>
      <c r="C23" s="12"/>
      <c r="D23" s="13"/>
      <c r="E23" s="13"/>
      <c r="F23" s="13"/>
      <c r="G23" s="13"/>
      <c r="H23" s="14">
        <f>IFERROR(E23/D23,"")</f>
      </c>
      <c r="I23" s="14">
        <f>IFERROR(G23/F23,"")</f>
      </c>
      <c r="J23" s="15">
        <f>IFERROR(I23/H23-1,"")</f>
      </c>
      <c r="K23" s="16">
        <f>IF(OR(D23="",F23=""),"",IF(OR(E23&lt;100,G23&lt;100),"Not enough data",IF(ABS(IFERROR(I23/H23-1,0))&lt;0.05,"Inconclusive",IF(I23&gt;H23,"B wins","A wins"))))</f>
      </c>
    </row>
    <row r="24" spans="1:11" s="5" customFormat="1" x14ac:dyDescent="0.25">
      <c r="A24" s="6"/>
      <c r="B24" s="12"/>
      <c r="C24" s="12"/>
      <c r="D24" s="13"/>
      <c r="E24" s="13"/>
      <c r="F24" s="13"/>
      <c r="G24" s="13"/>
      <c r="H24" s="14">
        <f>IFERROR(E24/D24,"")</f>
      </c>
      <c r="I24" s="14">
        <f>IFERROR(G24/F24,"")</f>
      </c>
      <c r="J24" s="15">
        <f>IFERROR(I24/H24-1,"")</f>
      </c>
      <c r="K24" s="16">
        <f>IF(OR(D24="",F24=""),"",IF(OR(E24&lt;100,G24&lt;100),"Not enough data",IF(ABS(IFERROR(I24/H24-1,0))&lt;0.05,"Inconclusive",IF(I24&gt;H24,"B wins","A wins"))))</f>
      </c>
    </row>
    <row r="25" spans="1:11" s="5" customFormat="1" x14ac:dyDescent="0.25">
      <c r="A25" s="6"/>
      <c r="B25" s="12"/>
      <c r="C25" s="12"/>
      <c r="D25" s="13"/>
      <c r="E25" s="13"/>
      <c r="F25" s="13"/>
      <c r="G25" s="13"/>
      <c r="H25" s="14">
        <f>IFERROR(E25/D25,"")</f>
      </c>
      <c r="I25" s="14">
        <f>IFERROR(G25/F25,"")</f>
      </c>
      <c r="J25" s="15">
        <f>IFERROR(I25/H25-1,"")</f>
      </c>
      <c r="K25" s="16">
        <f>IF(OR(D25="",F25=""),"",IF(OR(E25&lt;100,G25&lt;100),"Not enough data",IF(ABS(IFERROR(I25/H25-1,0))&lt;0.05,"Inconclusive",IF(I25&gt;H25,"B wins","A wins"))))</f>
      </c>
    </row>
    <row r="26" spans="1:11" s="5" customFormat="1" x14ac:dyDescent="0.25">
      <c r="A26" s="6"/>
      <c r="B26" s="12"/>
      <c r="C26" s="12"/>
      <c r="D26" s="13"/>
      <c r="E26" s="13"/>
      <c r="F26" s="13"/>
      <c r="G26" s="13"/>
      <c r="H26" s="14">
        <f>IFERROR(E26/D26,"")</f>
      </c>
      <c r="I26" s="14">
        <f>IFERROR(G26/F26,"")</f>
      </c>
      <c r="J26" s="15">
        <f>IFERROR(I26/H26-1,"")</f>
      </c>
      <c r="K26" s="16">
        <f>IF(OR(D26="",F26=""),"",IF(OR(E26&lt;100,G26&lt;100),"Not enough data",IF(ABS(IFERROR(I26/H26-1,0))&lt;0.05,"Inconclusive",IF(I26&gt;H26,"B wins","A wins"))))</f>
      </c>
    </row>
    <row r="28" ht="30" customHeight="1" spans="1:11" s="5" customFormat="1" x14ac:dyDescent="0.25">
      <c r="A28" s="11" t="s">
        <v>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4">
    <mergeCell ref="A1:K1"/>
    <mergeCell ref="A2:K2"/>
    <mergeCell ref="A3:K3"/>
    <mergeCell ref="A28:K28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6" customWidth="1"/>
    <col min="2" max="2" width="52" customWidth="1"/>
    <col min="3" max="3" width="56" customWidth="1"/>
  </cols>
  <sheetData>
    <row r="1" ht="26" customHeight="1" spans="1:3" x14ac:dyDescent="0.25">
      <c r="A1" s="1" t="s">
        <v>26</v>
      </c>
      <c r="B1" s="1"/>
      <c r="C1" s="1"/>
    </row>
    <row r="2" ht="16" customHeight="1" spans="1:3" x14ac:dyDescent="0.25">
      <c r="A2" s="2" t="s">
        <v>27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28</v>
      </c>
      <c r="B6" s="4" t="s">
        <v>29</v>
      </c>
      <c r="C6" s="4" t="s">
        <v>30</v>
      </c>
    </row>
    <row r="7" ht="30" customHeight="1" spans="1:3" s="5" customFormat="1" x14ac:dyDescent="0.25">
      <c r="A7" s="17" t="s">
        <v>5</v>
      </c>
      <c r="B7" s="10" t="s">
        <v>31</v>
      </c>
      <c r="C7" s="10" t="s">
        <v>32</v>
      </c>
    </row>
    <row r="8" ht="30" customHeight="1" spans="1:3" s="5" customFormat="1" x14ac:dyDescent="0.25">
      <c r="A8" s="17" t="s">
        <v>6</v>
      </c>
      <c r="B8" s="10" t="s">
        <v>33</v>
      </c>
      <c r="C8" s="10" t="s">
        <v>34</v>
      </c>
    </row>
    <row r="9" ht="30" customHeight="1" spans="1:3" s="5" customFormat="1" x14ac:dyDescent="0.25">
      <c r="A9" s="17" t="s">
        <v>7</v>
      </c>
      <c r="B9" s="10" t="s">
        <v>35</v>
      </c>
      <c r="C9" s="10" t="s">
        <v>36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Prioritise</vt:lpstr>
      <vt:lpstr>Test log</vt:lpstr>
      <vt:lpstr>ICE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